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8 изм.) -910 160 (охрана ДП и архитектура)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G92" i="1" l="1"/>
  <c r="J88" i="1" l="1"/>
  <c r="J38" i="1"/>
  <c r="J58" i="1"/>
  <c r="J48" i="1" l="1"/>
  <c r="J43" i="1" l="1"/>
  <c r="I75" i="1" l="1"/>
  <c r="J78" i="1" l="1"/>
  <c r="J75" i="1" s="1"/>
  <c r="K33" i="1" l="1"/>
  <c r="K32" i="1"/>
  <c r="K31" i="1"/>
  <c r="J33" i="1"/>
  <c r="J32" i="1"/>
  <c r="J31" i="1"/>
  <c r="J23" i="1"/>
  <c r="J22" i="1"/>
  <c r="J21" i="1"/>
  <c r="J53" i="1" l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I93" i="1" s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G83" i="1" l="1"/>
  <c r="J95" i="1"/>
  <c r="J92" i="1" s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H94" i="1"/>
  <c r="I96" i="1"/>
  <c r="H93" i="1"/>
  <c r="I25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<sst xmlns="http://schemas.openxmlformats.org/spreadsheetml/2006/main" count="161" uniqueCount="79">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</sst>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61" zoomScale="40" zoomScaleNormal="40" zoomScaleSheetLayoutView="40" workbookViewId="0">
      <selection activeCell="G93" sqref="G93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77</v>
      </c>
      <c r="E15" s="81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77</v>
      </c>
      <c r="E20" s="77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121738.97335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25320.073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121738.97334999999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25320.073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56273.289349999999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11105.121999999999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56273.289349999999</v>
      </c>
      <c r="H48" s="52">
        <v>10587.672420000001</v>
      </c>
      <c r="I48" s="67">
        <v>12108.42693</v>
      </c>
      <c r="J48" s="72">
        <f>14711.984-2578.235-778.627-35-70-35-100-10</f>
        <v>11105.121999999999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44846.032999999996</v>
      </c>
      <c r="H55" s="51">
        <f>SUM(H56:H59)</f>
        <v>7065.0910000000003</v>
      </c>
      <c r="I55" s="51">
        <f>SUM(I56:I59)</f>
        <v>7762.0259999999998</v>
      </c>
      <c r="J55" s="71">
        <f>SUM(J58)</f>
        <v>9586.4700000000012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44846.032999999996</v>
      </c>
      <c r="H58" s="52">
        <v>7065.0910000000003</v>
      </c>
      <c r="I58" s="52">
        <v>7762.0259999999998</v>
      </c>
      <c r="J58" s="72">
        <f>9645.984-59.514</f>
        <v>9586.4700000000012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84734.701490000007</v>
      </c>
      <c r="H61" s="50">
        <f t="shared" ref="H61:I63" si="15">SUM(H66)</f>
        <v>60939</v>
      </c>
      <c r="I61" s="50">
        <f t="shared" si="15"/>
        <v>23795.701489999999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4460.4157100000002</v>
      </c>
      <c r="H62" s="50">
        <f t="shared" si="15"/>
        <v>3208</v>
      </c>
      <c r="I62" s="50">
        <f t="shared" si="15"/>
        <v>1252.41571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84734.701490000007</v>
      </c>
      <c r="H66" s="52">
        <v>60939</v>
      </c>
      <c r="I66" s="52">
        <v>23795.701489999999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4460.4157100000002</v>
      </c>
      <c r="H67" s="52">
        <v>3208</v>
      </c>
      <c r="I67" s="52">
        <v>1252.41571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8397.6282800000008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529.84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8397.6282800000008</v>
      </c>
      <c r="H83" s="51">
        <f>SUM(H88)</f>
        <v>4426.4979599999997</v>
      </c>
      <c r="I83" s="51">
        <f>SUM(I88)</f>
        <v>561.29031999999995</v>
      </c>
      <c r="J83" s="71">
        <f t="shared" si="18"/>
        <v>529.84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8397.6282800000008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529.84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8397.6282800000008</v>
      </c>
      <c r="H88" s="52">
        <v>4426.4979599999997</v>
      </c>
      <c r="I88" s="52">
        <v>561.29031999999995</v>
      </c>
      <c r="J88" s="72">
        <f>1440-910.16</f>
        <v>529.84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2586074.4564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476643.02299999999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2319436.8114899998</v>
      </c>
      <c r="H93" s="50">
        <f t="shared" ref="H93:L96" si="21">SUM(H16+H26+H36+H61+H71+H81)</f>
        <v>343089</v>
      </c>
      <c r="I93" s="50">
        <f>SUM(I16+I26+I36+I61+I71+I81)</f>
        <v>1369257.7014899999</v>
      </c>
      <c r="J93" s="70">
        <f t="shared" si="21"/>
        <v>427167.5</v>
      </c>
      <c r="K93" s="50">
        <f t="shared" si="21"/>
        <v>179922.61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131488.70415000001</v>
      </c>
      <c r="H94" s="50">
        <f t="shared" si="21"/>
        <v>23397.401519999999</v>
      </c>
      <c r="I94" s="50">
        <f t="shared" si="21"/>
        <v>72066.242629999993</v>
      </c>
      <c r="J94" s="70">
        <f t="shared" si="21"/>
        <v>22482.5</v>
      </c>
      <c r="K94" s="50">
        <f t="shared" si="21"/>
        <v>13542.56</v>
      </c>
      <c r="L94" s="50">
        <f t="shared" si="21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135148.94076</v>
      </c>
      <c r="H95" s="50">
        <f t="shared" si="21"/>
        <v>26746.870510000001</v>
      </c>
      <c r="I95" s="50">
        <f t="shared" si="21"/>
        <v>26405.553250000001</v>
      </c>
      <c r="J95" s="70">
        <f t="shared" si="21"/>
        <v>26993.023000000001</v>
      </c>
      <c r="K95" s="50">
        <f t="shared" si="21"/>
        <v>27400.081999999999</v>
      </c>
      <c r="L95" s="50">
        <f t="shared" si="21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 t="shared" si="21"/>
        <v>0</v>
      </c>
      <c r="I96" s="50">
        <f t="shared" si="21"/>
        <v>0</v>
      </c>
      <c r="J96" s="70">
        <f t="shared" si="21"/>
        <v>0</v>
      </c>
      <c r="K96" s="50">
        <f t="shared" si="21"/>
        <v>0</v>
      </c>
      <c r="L96" s="50">
        <f t="shared" si="21"/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78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2024-11-21T14:32:05Z</cp:lastPrinted>
  <dcterms:created xsi:type="dcterms:W3CDTF">2016-02-05T07:01:02Z</dcterms:created>
  <dcterms:modified xsi:type="dcterms:W3CDTF">2024-11-21T14:41:08Z</dcterms:modified>
</cp:coreProperties>
</file>